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defaultThemeVersion="124226"/>
  <xr:revisionPtr revIDLastSave="0" documentId="13_ncr:1_{9A67C772-1CF4-4E38-BE35-1C296BDFA099}" xr6:coauthVersionLast="45" xr6:coauthVersionMax="47" xr10:uidLastSave="{00000000-0000-0000-0000-000000000000}"/>
  <bookViews>
    <workbookView xWindow="3120" yWindow="3120" windowWidth="13605" windowHeight="10305" xr2:uid="{00000000-000D-0000-FFFF-FFFF00000000}"/>
  </bookViews>
  <sheets>
    <sheet name="Sheet1" sheetId="1" r:id="rId1"/>
  </sheets>
  <definedNames>
    <definedName name="_GoBack" localSheetId="0">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 l="1"/>
  <c r="F20" i="1"/>
  <c r="F21" i="1"/>
  <c r="F16" i="1"/>
  <c r="F15" i="1"/>
  <c r="F12" i="1"/>
  <c r="F11" i="1"/>
  <c r="F10" i="1"/>
  <c r="F22" i="1" s="1"/>
</calcChain>
</file>

<file path=xl/sharedStrings.xml><?xml version="1.0" encoding="utf-8"?>
<sst xmlns="http://schemas.openxmlformats.org/spreadsheetml/2006/main" count="52" uniqueCount="45">
  <si>
    <t>BILL OF QUANTITIES</t>
  </si>
  <si>
    <t>DESCRIPTION</t>
  </si>
  <si>
    <t>QTY. الكمية</t>
  </si>
  <si>
    <t>UNIT الوحدة</t>
  </si>
  <si>
    <t xml:space="preserve">بيان الاعمال </t>
  </si>
  <si>
    <t>ر.م</t>
  </si>
  <si>
    <t>NOTES/(In Arabic)</t>
  </si>
  <si>
    <t>ALL THE CONSTRUCTION MATERIALS SHOULD BE BRAND NEW AND TESTED ACCORDING TO CONSTRUCTION WORKS SPECIFICATIONS BY TSE AND INSTRUCTION OF SITE ENGINEER.</t>
  </si>
  <si>
    <t>جميع مواد الانشاء والصيانة يجب ان تكون جديدة ومعتمدة من المهندس المشرف</t>
  </si>
  <si>
    <t>IN CASE OF ANY DIFFERENCE BETWEEN BoQ AND DESIGNS, THE INSTRUCTION OF SUPERVISOR ENGINEER WILL PREVAIL.</t>
  </si>
  <si>
    <t>في حالة وجود أي اختلاف بين جداول الكميات والتصاميم ، سيتم تطبيق تعليمات المهندس المشرف.</t>
  </si>
  <si>
    <t xml:space="preserve">CIVIL WORKS </t>
  </si>
  <si>
    <t xml:space="preserve">الاعمال المدنية </t>
  </si>
  <si>
    <t xml:space="preserve">Total Estimated Cost in USD </t>
  </si>
  <si>
    <t>Mandatory Site Visit is Required to be Qualified in the Tender Process</t>
  </si>
  <si>
    <t>Sub-Total</t>
  </si>
  <si>
    <t xml:space="preserve">Location of Project: Tripoli </t>
  </si>
  <si>
    <t>UNIT Price سعر الوحدة</t>
  </si>
  <si>
    <t xml:space="preserve">       TOTAL Price السعر الاحمالي           </t>
  </si>
  <si>
    <t xml:space="preserve">
توريد وتركيب رخام سمك 3سم لزوم اطار والابواب والسعر شامل عمل الحليات من نوع الايطالي ابيض كرارة  وذلك طبقاً للمقاسات المطلوبة من والأصول الفنية وتعليمات المهندس المشرف. </t>
  </si>
  <si>
    <t>Supply and installation of 3 cm thick marble for a door frame. The price includes making ornaments from Italian type, Carrara white, according to the required dimensions, technical assets, and the instructions of the supervising engineer.</t>
  </si>
  <si>
    <t>توريد وعمل طلاء للحوائط والأسقف الداخلية بطبقة تحضيرية عادية، وطبقتين  من طلاء بلاستيكي حسب اللون المطلوب، و العمل يشمل حــك الطلاء القديم، وعمل المعجون اللازم طبقاً للأصول الفنية وتعليمات المهندس المشرف.</t>
  </si>
  <si>
    <t>Supply and work for interior walls and ceilings with a normal preparatory paint layer, and two layers of the emulsion of paint white plastic, the price includes the rubbing of old paint, and putting the necessary paste according to technical principles and instructions of the supervising engineer.</t>
  </si>
  <si>
    <t xml:space="preserve">Supply and Installing of Curtains made from Carbon Fiber (CIDAR). The curtains shall be into strips with aprrox 10-15 cm width, all materials must be suitable for dry cleaning and/or washing. , The work includes all accessories such as Curtain Hook Windows, rods, Rail holders. </t>
  </si>
  <si>
    <t>توريد وتركيب الستائر المصنوعة من ألياف الكربون (سيدار). يجب أن تكون الستائر على شكل شرائح بعرض 10-15 سم تقريبًا ، ويجب أن تكون جميع المواد مناسبة للتنظيف الجاف و / أو الغسيل. يشمل العمل جميع الملحقات مثل شبابيك خطاف الستائر ، قضبان ، حاملات سكك حديدية.</t>
  </si>
  <si>
    <t>Date: 25June2023</t>
  </si>
  <si>
    <t>Redevelopment of Training Rooms at MOI LBG HQ</t>
  </si>
  <si>
    <t>Qty</t>
  </si>
  <si>
    <r>
      <t>Supply and install  36,000 Btu Floor Standing Split Type Air Conditioner, auto swing, auto Restart, Clear LED Display, R410A Environment Friendly Refrigerant, Climatic Condition: T3 and Power Supply: Single Phase, 220V, 50Hz and all necessary including electrical wires size 6mm</t>
    </r>
    <r>
      <rPr>
        <vertAlign val="superscript"/>
        <sz val="12"/>
        <rFont val="Arial"/>
        <family val="2"/>
      </rPr>
      <t>2</t>
    </r>
    <r>
      <rPr>
        <sz val="12"/>
        <rFont val="Arial"/>
        <family val="2"/>
      </rPr>
      <t>, copper gas pipes, drainage pipes and ground support bracket for indoor and outdoor units to complete the work according to the instruction of supervisor engineer.</t>
    </r>
  </si>
  <si>
    <r>
      <t>توريد وتركيب مكيف هواء سبليت من النوع الدولابي بقدرة  36,000 BTU، ولديه خاصية إعادة تشغيل التلقائية ، وشاشة LED شفافة ، وغاز التبريد نوع  R410A الصديق للبيئة ، وذو تصنيف مناخ حار "T3" أحادي الطور ، 220 فولت ، 50 هرتز وكل ما يلزم بما في ذلك بما في ذلك  الاسلاك الكهربائية بمساحة مقطع 6 مم</t>
    </r>
    <r>
      <rPr>
        <vertAlign val="superscript"/>
        <sz val="11"/>
        <color theme="1"/>
        <rFont val="Calibri"/>
        <family val="2"/>
        <scheme val="minor"/>
      </rPr>
      <t>2</t>
    </r>
    <r>
      <rPr>
        <sz val="11"/>
        <color theme="1"/>
        <rFont val="Calibri"/>
        <family val="2"/>
        <scheme val="minor"/>
      </rPr>
      <t>, أنابيب الغاز النحاسية, انابيب صرف المياه و الدعامات الارضية للوحدات الداخلية و الخارجية  لاتمام العمل حسب تعليمات المهندس المشرف.</t>
    </r>
  </si>
  <si>
    <t>Supply and install of a 60x60 cm slim LED panel of the same type as the existing lighting units, in order to enhance the visual environment of classroom.</t>
  </si>
  <si>
    <t>توريد وتركيب ألواح إنارة نوع  LED رفيعة مقاس 60 × 60 سم من نفس نوع وحدات الإنارة الموجودة ، من أجل تحسين البيئة المرئية للفصل الدراسي.</t>
  </si>
  <si>
    <t>Maintenance of the main distribution board includes adding rails for electrical circuit breakers, adding neutral busbars, adding circuit breakers for new air conditioning units, installing a new door for the panel,energize, testing and operating, and everything necessary to complete the work according to the technical specifications and instructions of the supervisor engineer.</t>
  </si>
  <si>
    <t xml:space="preserve"> صيانة لوحة التوزيع الرئيسية وتشمل إضافة قضبان توصيل النيوترال ، إضافة قواطع جديدة لوحدات تكييف الهواء الجديدة ، تركيب باب جديد للوحة ، شحن اللوحة واختبارها والتشغيل ، وكل ما يلزم لإكمال العمل حسب المواصفات الفنية وتعليمات المهندس المشرف.</t>
  </si>
  <si>
    <r>
      <t>Supply, install and operate</t>
    </r>
    <r>
      <rPr>
        <b/>
        <sz val="12"/>
        <rFont val="Arial"/>
        <family val="2"/>
      </rPr>
      <t xml:space="preserve"> </t>
    </r>
    <r>
      <rPr>
        <sz val="12"/>
        <rFont val="Arial"/>
        <family val="2"/>
      </rPr>
      <t>interactive Projector complete with touch unit and whiteboard</t>
    </r>
    <r>
      <rPr>
        <b/>
        <sz val="12"/>
        <rFont val="Arial"/>
        <family val="2"/>
      </rPr>
      <t xml:space="preserve"> </t>
    </r>
    <r>
      <rPr>
        <sz val="12"/>
        <rFont val="Arial"/>
        <family val="2"/>
      </rPr>
      <t xml:space="preserve"> including electrical &amp; data cables installationnd everything necessary to complete the work according to the technical specifications and instructions of the supervisor engineer.                                                                                                                      </t>
    </r>
    <r>
      <rPr>
        <b/>
        <sz val="12"/>
        <rFont val="Arial"/>
        <family val="2"/>
      </rPr>
      <t>Technical Specification</t>
    </r>
    <r>
      <rPr>
        <sz val="12"/>
        <rFont val="Arial"/>
        <family val="2"/>
      </rPr>
      <t xml:space="preserve">:    
WXGA Resolution
White and Colour Light Output at 3,500 lumens
Dual Screen Interactivity
Finger Touch Interactive
Ultra Short Throw 80" 47cm
10,000 Hours Lamp Life in Eco Mode
Multi-PC Projection
3 x HDMI                                                                            </t>
    </r>
  </si>
  <si>
    <r>
      <t xml:space="preserve">توريد وتركيب جهاز عرض LED مع أطقم التثبيت في السقف بما في ذلك تركيب الكابلات الكهربائية وكابلات البيانات وكل ما يلزم لإكمال العمل وفقًا للمواصفات الفنية وتعليمات المهندس المشرف.                                                                 </t>
    </r>
    <r>
      <rPr>
        <b/>
        <sz val="11"/>
        <color theme="1"/>
        <rFont val="Calibri"/>
        <family val="2"/>
        <scheme val="minor"/>
      </rPr>
      <t xml:space="preserve">     المواصفات الفنية </t>
    </r>
    <r>
      <rPr>
        <sz val="11"/>
        <color theme="1"/>
        <rFont val="Calibri"/>
        <family val="2"/>
        <scheme val="minor"/>
      </rPr>
      <t xml:space="preserve">   
دقة WXGA
انبعاث الضوء الأبيض والملون عند 3500 لومن
تفاعل الشاشة المزدوجة
إصبع اللمس التفاعلي
رمي قصير جدًا 80 " 47 سم
10،000 ساعة من عمر المصباح في الوضع الاقتصادي
عرض متعدد أجهزة الكمبيوتر
3 x اتش دي ام اي </t>
    </r>
  </si>
  <si>
    <t>Sq.M</t>
  </si>
  <si>
    <t>PCs</t>
  </si>
  <si>
    <t xml:space="preserve">AIR CONDITIONING WORKS </t>
  </si>
  <si>
    <t xml:space="preserve">اعمال التكييف </t>
  </si>
  <si>
    <t>ELECTRICAL WORKS</t>
  </si>
  <si>
    <t>الاعمال الكهربائية</t>
  </si>
  <si>
    <r>
      <t>Supply and install  18,000 Btu Split Air Conditioner, auto swing, auto Restart, Clear LED Display, R410A Environment Friendly Refrigerant, Climatic Condition: T3 and Power Supply: Single Phase, 220V, 50Hz and all necessary including electrical wires size 4mm</t>
    </r>
    <r>
      <rPr>
        <vertAlign val="superscript"/>
        <sz val="12"/>
        <rFont val="Arial"/>
        <family val="2"/>
      </rPr>
      <t>2</t>
    </r>
    <r>
      <rPr>
        <sz val="12"/>
        <rFont val="Arial"/>
        <family val="2"/>
      </rPr>
      <t xml:space="preserve"> , copper gas pipes, drainage pipes and support bracket for outdoor units to complete the work according to the instruction of supervisor engineer.</t>
    </r>
  </si>
  <si>
    <r>
      <t>توريد وتركيب مكيف هواء سبليت  بقدرة  18,000 BTU، ولديه خاصية إعادة تشغيل التلقائية ، وشاشة LED شفافة ، وغاز التبريد نوع  R410A الصديق للبيئة ، وذو تصنيف مناخ حار "T3" أحادي الطور ، 220 فولت ، 50 هرتز وكل ما يلزم بما في ذلك  الاسلاك الكهربائية بمساحة مقطع 4 مم</t>
    </r>
    <r>
      <rPr>
        <vertAlign val="superscript"/>
        <sz val="11"/>
        <color theme="1"/>
        <rFont val="Calibri"/>
        <family val="2"/>
        <scheme val="minor"/>
      </rPr>
      <t>2</t>
    </r>
    <r>
      <rPr>
        <sz val="11"/>
        <color theme="1"/>
        <rFont val="Calibri"/>
        <family val="2"/>
        <scheme val="minor"/>
      </rPr>
      <t xml:space="preserve"> ,أنابيب الغاز النحاسية, انابيب صرف المياه و الدعامات  للوحدات الخارجية  لاتمام العمل حسب  تعليمات المهندس المشرف.</t>
    </r>
  </si>
  <si>
    <t xml:space="preserve">Project Time  Frame: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</si>
</sst>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00"/>
  </numFmts>
  <fonts count="19" x14ac:knownFonts="1">
    <font>
      <sz val="11"/>
      <color theme="1"/>
      <name val="Calibri"/>
      <family val="2"/>
      <scheme val="minor"/>
    </font>
    <font>
      <sz val="8"/>
      <name val="Calibri"/>
      <family val="2"/>
    </font>
    <font>
      <b/>
      <sz val="11"/>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b/>
      <sz val="14"/>
      <color theme="1"/>
      <name val="Calibri"/>
      <family val="2"/>
      <scheme val="minor"/>
    </font>
    <font>
      <b/>
      <sz val="11"/>
      <color rgb="FF000000"/>
      <name val="Calibri"/>
      <family val="2"/>
      <scheme val="minor"/>
    </font>
    <font>
      <b/>
      <sz val="11"/>
      <color indexed="8"/>
      <name val="Calibri"/>
      <family val="2"/>
      <scheme val="minor"/>
    </font>
    <font>
      <b/>
      <sz val="18"/>
      <color rgb="FF000000"/>
      <name val="Calibri"/>
      <family val="2"/>
      <scheme val="minor"/>
    </font>
    <font>
      <sz val="14"/>
      <color theme="1"/>
      <name val="Calibri"/>
      <family val="2"/>
      <scheme val="minor"/>
    </font>
    <font>
      <sz val="12"/>
      <name val="Arial"/>
      <family val="2"/>
    </font>
    <font>
      <b/>
      <sz val="14"/>
      <color rgb="FF000000"/>
      <name val="Calibri"/>
      <family val="2"/>
      <scheme val="minor"/>
    </font>
    <font>
      <sz val="11"/>
      <color theme="1"/>
      <name val="Times New Roman"/>
      <family val="1"/>
    </font>
    <font>
      <sz val="11"/>
      <color theme="1"/>
      <name val="Calibri"/>
      <family val="2"/>
      <scheme val="minor"/>
    </font>
    <font>
      <vertAlign val="superscript"/>
      <sz val="12"/>
      <name val="Arial"/>
      <family val="2"/>
    </font>
    <font>
      <vertAlign val="superscript"/>
      <sz val="11"/>
      <color theme="1"/>
      <name val="Calibri"/>
      <family val="2"/>
      <scheme val="minor"/>
    </font>
    <font>
      <b/>
      <sz val="12"/>
      <name val="Arial"/>
      <family val="2"/>
    </font>
    <font>
      <b/>
      <sz val="20"/>
      <color rgb="FF00000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000000"/>
      </left>
      <right/>
      <top/>
      <bottom style="medium">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medium">
        <color rgb="FF000000"/>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4" fontId="14" fillId="0" borderId="0" applyFont="0" applyFill="0" applyBorder="0" applyAlignment="0" applyProtection="0"/>
  </cellStyleXfs>
  <cellXfs count="68">
    <xf numFmtId="0" fontId="0" fillId="0" borderId="0" xfId="0"/>
    <xf numFmtId="0" fontId="3" fillId="0" borderId="0" xfId="0" applyFont="1" applyAlignment="1">
      <alignment vertical="center" wrapText="1" readingOrder="1"/>
    </xf>
    <xf numFmtId="0" fontId="4" fillId="0" borderId="0" xfId="0" applyFont="1" applyAlignment="1">
      <alignment horizontal="center" vertical="center" wrapText="1" readingOrder="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readingOrder="1"/>
    </xf>
    <xf numFmtId="0" fontId="0" fillId="0" borderId="0" xfId="0" applyAlignment="1">
      <alignment horizontal="center" vertical="center" wrapText="1" readingOrder="1"/>
    </xf>
    <xf numFmtId="0" fontId="2"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justify" vertical="center" wrapText="1"/>
    </xf>
    <xf numFmtId="0" fontId="5" fillId="4" borderId="1" xfId="0" applyFont="1" applyFill="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2" fillId="0" borderId="1" xfId="0" applyFont="1" applyBorder="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0" fontId="2" fillId="0" borderId="2" xfId="0" applyFont="1" applyBorder="1" applyAlignment="1">
      <alignment horizontal="center" vertical="center" wrapText="1"/>
    </xf>
    <xf numFmtId="0" fontId="5" fillId="0" borderId="5" xfId="0" applyFont="1" applyBorder="1" applyAlignment="1">
      <alignment horizontal="center" vertical="center" wrapText="1"/>
    </xf>
    <xf numFmtId="4" fontId="12" fillId="5" borderId="1" xfId="0" applyNumberFormat="1" applyFont="1" applyFill="1" applyBorder="1" applyAlignment="1">
      <alignment horizontal="center" vertical="center" wrapText="1"/>
    </xf>
    <xf numFmtId="0" fontId="6" fillId="5" borderId="2" xfId="0" applyFont="1" applyFill="1" applyBorder="1" applyAlignment="1">
      <alignment horizontal="left" vertical="center"/>
    </xf>
    <xf numFmtId="0" fontId="6" fillId="5" borderId="5" xfId="0" applyFont="1" applyFill="1" applyBorder="1" applyAlignment="1">
      <alignment horizontal="lef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5" fillId="3" borderId="6" xfId="0" applyFont="1" applyFill="1" applyBorder="1" applyAlignment="1">
      <alignment horizontal="left" vertical="center" wrapText="1"/>
    </xf>
    <xf numFmtId="0" fontId="5" fillId="3" borderId="1" xfId="0" applyFont="1" applyFill="1" applyBorder="1" applyAlignment="1">
      <alignment horizontal="right" vertical="center" wrapText="1"/>
    </xf>
    <xf numFmtId="0" fontId="13" fillId="3" borderId="4" xfId="0" applyFont="1" applyFill="1" applyBorder="1" applyAlignment="1">
      <alignment vertical="center" wrapText="1" readingOrder="2"/>
    </xf>
    <xf numFmtId="0" fontId="5" fillId="3" borderId="1" xfId="0" applyFont="1" applyFill="1" applyBorder="1" applyAlignment="1">
      <alignment horizontal="justify" vertical="center" wrapText="1"/>
    </xf>
    <xf numFmtId="0" fontId="5" fillId="3" borderId="8" xfId="0" applyFont="1" applyFill="1" applyBorder="1" applyAlignment="1">
      <alignment horizontal="right" vertical="center" wrapText="1"/>
    </xf>
    <xf numFmtId="0" fontId="5" fillId="7" borderId="7" xfId="0" applyFont="1" applyFill="1" applyBorder="1" applyAlignment="1">
      <alignment horizontal="center" vertical="center" wrapText="1"/>
    </xf>
    <xf numFmtId="0" fontId="5" fillId="7" borderId="1" xfId="0" applyFont="1" applyFill="1" applyBorder="1" applyAlignment="1">
      <alignment horizontal="center" vertical="center" wrapText="1"/>
    </xf>
    <xf numFmtId="165" fontId="5" fillId="7" borderId="4" xfId="0" applyNumberFormat="1" applyFont="1" applyFill="1" applyBorder="1" applyAlignment="1">
      <alignment horizontal="center" vertical="center" wrapText="1"/>
    </xf>
    <xf numFmtId="165" fontId="5" fillId="7" borderId="1" xfId="0" applyNumberFormat="1" applyFont="1" applyFill="1" applyBorder="1" applyAlignment="1">
      <alignment horizontal="center" vertical="center" wrapText="1"/>
    </xf>
    <xf numFmtId="0" fontId="5" fillId="7" borderId="8" xfId="0" applyFont="1" applyFill="1" applyBorder="1" applyAlignment="1">
      <alignment horizontal="center" vertical="center" wrapText="1"/>
    </xf>
    <xf numFmtId="165" fontId="5" fillId="7" borderId="8"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11" fillId="0" borderId="9" xfId="0" applyFont="1" applyBorder="1" applyAlignment="1">
      <alignment vertical="center" wrapText="1"/>
    </xf>
    <xf numFmtId="0" fontId="5" fillId="2" borderId="9" xfId="0" applyFont="1" applyFill="1" applyBorder="1" applyAlignment="1">
      <alignment horizontal="center" vertical="center" wrapText="1" readingOrder="1"/>
    </xf>
    <xf numFmtId="165" fontId="5" fillId="2" borderId="9" xfId="0" applyNumberFormat="1" applyFont="1" applyFill="1" applyBorder="1" applyAlignment="1">
      <alignment horizontal="center" vertical="center" wrapText="1" readingOrder="1"/>
    </xf>
    <xf numFmtId="165" fontId="5" fillId="2" borderId="9" xfId="1" applyNumberFormat="1" applyFont="1" applyFill="1" applyBorder="1" applyAlignment="1">
      <alignment horizontal="center" vertical="center" wrapText="1" readingOrder="1"/>
    </xf>
    <xf numFmtId="0" fontId="0" fillId="0" borderId="9" xfId="0" applyBorder="1" applyAlignment="1">
      <alignment horizontal="right" vertical="center" wrapText="1"/>
    </xf>
    <xf numFmtId="0" fontId="0" fillId="0" borderId="9" xfId="0" applyBorder="1" applyAlignment="1">
      <alignment horizontal="right" vertical="center" wrapText="1" readingOrder="2"/>
    </xf>
    <xf numFmtId="0" fontId="11" fillId="0" borderId="9" xfId="0" applyFont="1" applyBorder="1" applyAlignment="1">
      <alignment vertical="top" wrapText="1"/>
    </xf>
    <xf numFmtId="0" fontId="0" fillId="0" borderId="9" xfId="0" applyBorder="1" applyAlignment="1">
      <alignment horizontal="right" vertical="top" wrapText="1"/>
    </xf>
    <xf numFmtId="165" fontId="9" fillId="5" borderId="2" xfId="0" applyNumberFormat="1" applyFont="1" applyFill="1" applyBorder="1" applyAlignment="1">
      <alignment vertical="center" wrapText="1"/>
    </xf>
    <xf numFmtId="165" fontId="5" fillId="7" borderId="7"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165" fontId="5" fillId="5" borderId="9" xfId="1" applyNumberFormat="1" applyFont="1" applyFill="1" applyBorder="1" applyAlignment="1">
      <alignment horizontal="center" vertical="center" wrapText="1" readingOrder="1"/>
    </xf>
    <xf numFmtId="0" fontId="9" fillId="5" borderId="1" xfId="0" applyFont="1" applyFill="1" applyBorder="1" applyAlignment="1">
      <alignment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xf>
    <xf numFmtId="0" fontId="4" fillId="0" borderId="1" xfId="0" applyFont="1" applyBorder="1" applyAlignment="1">
      <alignment horizontal="center" vertical="center"/>
    </xf>
    <xf numFmtId="0" fontId="6" fillId="6" borderId="1" xfId="0" applyFont="1" applyFill="1" applyBorder="1" applyAlignment="1">
      <alignment horizontal="center" vertical="center"/>
    </xf>
    <xf numFmtId="0" fontId="6" fillId="5" borderId="2" xfId="0" applyFont="1" applyFill="1" applyBorder="1" applyAlignment="1">
      <alignment horizontal="left" vertical="center"/>
    </xf>
    <xf numFmtId="0" fontId="6" fillId="5" borderId="5" xfId="0" applyFont="1" applyFill="1" applyBorder="1" applyAlignment="1">
      <alignment horizontal="lef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9" fillId="6"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5"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0" borderId="1" xfId="0" applyBorder="1" applyAlignment="1">
      <alignment horizontal="left" vertical="center"/>
    </xf>
  </cellXfs>
  <cellStyles count="2">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3"/>
  <sheetViews>
    <sheetView tabSelected="1" zoomScale="70" zoomScaleNormal="70" workbookViewId="0">
      <selection activeCell="D10" sqref="D10"/>
    </sheetView>
  </sheetViews>
  <sheetFormatPr defaultColWidth="84.85546875" defaultRowHeight="15.75" x14ac:dyDescent="0.25"/>
  <cols>
    <col min="1" max="1" width="7.7109375" style="2" customWidth="1"/>
    <col min="2" max="2" width="85.85546875" style="1" customWidth="1"/>
    <col min="3" max="3" width="9" style="6" customWidth="1"/>
    <col min="4" max="4" width="8.42578125" style="6" customWidth="1"/>
    <col min="5" max="5" width="11.28515625" style="6" customWidth="1"/>
    <col min="6" max="6" width="19.140625" style="6" customWidth="1"/>
    <col min="7" max="7" width="58.7109375" style="5" customWidth="1"/>
    <col min="8" max="8" width="7.28515625" style="5" customWidth="1"/>
    <col min="9" max="9" width="4.7109375" style="5" customWidth="1"/>
    <col min="10" max="10" width="11.7109375" style="5" customWidth="1"/>
    <col min="11" max="11" width="32.140625" style="5" customWidth="1"/>
    <col min="12" max="30" width="84.85546875" style="5"/>
    <col min="31" max="31" width="9.42578125" style="5" customWidth="1"/>
    <col min="32" max="16384" width="84.85546875" style="5"/>
  </cols>
  <sheetData>
    <row r="1" spans="1:13" s="3" customFormat="1" ht="24.95" customHeight="1" x14ac:dyDescent="0.25">
      <c r="A1" s="65" t="s">
        <v>0</v>
      </c>
      <c r="B1" s="65"/>
      <c r="C1" s="65"/>
      <c r="D1" s="65"/>
      <c r="E1" s="65"/>
      <c r="F1" s="65"/>
      <c r="G1" s="65"/>
      <c r="H1" s="65"/>
    </row>
    <row r="2" spans="1:13" s="3" customFormat="1" ht="24.95" customHeight="1" x14ac:dyDescent="0.25">
      <c r="A2" s="51"/>
      <c r="B2" s="51"/>
      <c r="C2" s="51"/>
      <c r="D2" s="51"/>
      <c r="E2" s="51"/>
      <c r="F2" s="51"/>
      <c r="G2" s="51"/>
      <c r="H2" s="51"/>
    </row>
    <row r="3" spans="1:13" s="3" customFormat="1" ht="24.95" customHeight="1" x14ac:dyDescent="0.25">
      <c r="A3" s="66" t="s">
        <v>26</v>
      </c>
      <c r="B3" s="66"/>
      <c r="C3" s="66"/>
      <c r="D3" s="66"/>
      <c r="E3" s="66"/>
      <c r="F3" s="66"/>
      <c r="G3" s="66"/>
      <c r="H3" s="66"/>
    </row>
    <row r="4" spans="1:13" s="3" customFormat="1" ht="24.95" customHeight="1" x14ac:dyDescent="0.25">
      <c r="A4" s="54" t="s">
        <v>16</v>
      </c>
      <c r="B4" s="55"/>
      <c r="C4" s="51"/>
      <c r="D4" s="51"/>
      <c r="E4" s="51"/>
      <c r="F4" s="51"/>
      <c r="G4" s="51"/>
      <c r="H4" s="51"/>
    </row>
    <row r="5" spans="1:13" s="3" customFormat="1" ht="24.95" customHeight="1" x14ac:dyDescent="0.25">
      <c r="A5" s="54" t="s">
        <v>44</v>
      </c>
      <c r="B5" s="55"/>
      <c r="C5" s="56"/>
      <c r="D5" s="57"/>
      <c r="E5" s="57"/>
      <c r="F5" s="57"/>
      <c r="G5" s="57"/>
      <c r="H5" s="58"/>
    </row>
    <row r="6" spans="1:13" s="3" customFormat="1" ht="24.95" customHeight="1" x14ac:dyDescent="0.25">
      <c r="A6" s="20" t="s">
        <v>25</v>
      </c>
      <c r="B6" s="21"/>
      <c r="C6" s="22"/>
      <c r="D6" s="23"/>
      <c r="E6" s="23"/>
      <c r="F6" s="23"/>
      <c r="G6" s="23"/>
      <c r="H6" s="24"/>
    </row>
    <row r="7" spans="1:13" s="3" customFormat="1" ht="24.95" customHeight="1" x14ac:dyDescent="0.25">
      <c r="A7" s="67"/>
      <c r="B7" s="67"/>
      <c r="C7" s="67"/>
      <c r="D7" s="67"/>
      <c r="E7" s="67"/>
      <c r="F7" s="67"/>
      <c r="G7" s="67"/>
      <c r="H7" s="67"/>
    </row>
    <row r="8" spans="1:13" s="4" customFormat="1" ht="110.25" customHeight="1" x14ac:dyDescent="0.25">
      <c r="A8" s="7"/>
      <c r="B8" s="7" t="s">
        <v>1</v>
      </c>
      <c r="C8" s="7" t="s">
        <v>3</v>
      </c>
      <c r="D8" s="7" t="s">
        <v>2</v>
      </c>
      <c r="E8" s="8" t="s">
        <v>17</v>
      </c>
      <c r="F8" s="7" t="s">
        <v>18</v>
      </c>
      <c r="G8" s="7" t="s">
        <v>4</v>
      </c>
      <c r="H8" s="7" t="s">
        <v>5</v>
      </c>
    </row>
    <row r="9" spans="1:13" ht="56.25" customHeight="1" x14ac:dyDescent="0.25">
      <c r="A9" s="9">
        <v>1</v>
      </c>
      <c r="B9" s="10" t="s">
        <v>11</v>
      </c>
      <c r="C9" s="11"/>
      <c r="D9" s="11"/>
      <c r="E9" s="11"/>
      <c r="F9" s="11"/>
      <c r="G9" s="10" t="s">
        <v>12</v>
      </c>
      <c r="H9" s="9">
        <v>1</v>
      </c>
    </row>
    <row r="10" spans="1:13" ht="111" customHeight="1" thickBot="1" x14ac:dyDescent="0.3">
      <c r="A10" s="12">
        <v>1.1000000000000001</v>
      </c>
      <c r="B10" s="28" t="s">
        <v>22</v>
      </c>
      <c r="C10" s="30" t="s">
        <v>36</v>
      </c>
      <c r="D10" s="31">
        <v>455</v>
      </c>
      <c r="E10" s="46"/>
      <c r="F10" s="32">
        <f>SUM(D10*E10)</f>
        <v>0</v>
      </c>
      <c r="G10" s="27" t="s">
        <v>21</v>
      </c>
      <c r="H10" s="12">
        <v>1.1000000000000001</v>
      </c>
    </row>
    <row r="11" spans="1:13" ht="73.150000000000006" customHeight="1" thickBot="1" x14ac:dyDescent="0.3">
      <c r="A11" s="12">
        <v>1.2</v>
      </c>
      <c r="B11" s="25" t="s">
        <v>20</v>
      </c>
      <c r="C11" s="31" t="s">
        <v>36</v>
      </c>
      <c r="D11" s="47">
        <v>2.4</v>
      </c>
      <c r="E11" s="33"/>
      <c r="F11" s="32">
        <f t="shared" ref="F11" si="0">SUM(D11*E11)</f>
        <v>0</v>
      </c>
      <c r="G11" s="26" t="s">
        <v>19</v>
      </c>
      <c r="H11" s="12">
        <v>1.2</v>
      </c>
    </row>
    <row r="12" spans="1:13" ht="70.150000000000006" customHeight="1" thickBot="1" x14ac:dyDescent="0.3">
      <c r="A12" s="12">
        <v>1.3</v>
      </c>
      <c r="B12" s="25" t="s">
        <v>23</v>
      </c>
      <c r="C12" s="34" t="s">
        <v>37</v>
      </c>
      <c r="D12" s="34">
        <v>9</v>
      </c>
      <c r="E12" s="35"/>
      <c r="F12" s="32">
        <f>SUM(D12*E12)</f>
        <v>0</v>
      </c>
      <c r="G12" s="29" t="s">
        <v>24</v>
      </c>
      <c r="H12" s="12">
        <v>1.3</v>
      </c>
    </row>
    <row r="13" spans="1:13" s="3" customFormat="1" ht="49.9" customHeight="1" x14ac:dyDescent="0.25">
      <c r="A13" s="15"/>
      <c r="B13" s="60" t="s">
        <v>15</v>
      </c>
      <c r="C13" s="60"/>
      <c r="D13" s="60"/>
      <c r="E13" s="60"/>
      <c r="F13" s="19"/>
      <c r="G13" s="16"/>
      <c r="H13" s="15"/>
      <c r="I13" s="5"/>
      <c r="J13" s="5"/>
      <c r="K13" s="5"/>
      <c r="L13" s="5"/>
      <c r="M13" s="5"/>
    </row>
    <row r="14" spans="1:13" s="3" customFormat="1" ht="69" customHeight="1" thickBot="1" x14ac:dyDescent="0.3">
      <c r="A14" s="9">
        <v>2</v>
      </c>
      <c r="B14" s="10" t="s">
        <v>38</v>
      </c>
      <c r="C14" s="11"/>
      <c r="D14" s="11"/>
      <c r="E14" s="11"/>
      <c r="F14" s="11"/>
      <c r="G14" s="10" t="s">
        <v>39</v>
      </c>
      <c r="H14" s="9">
        <v>2</v>
      </c>
      <c r="I14" s="5"/>
      <c r="J14" s="5"/>
    </row>
    <row r="15" spans="1:13" s="3" customFormat="1" ht="125.45" customHeight="1" thickBot="1" x14ac:dyDescent="0.3">
      <c r="A15" s="12">
        <v>2.1</v>
      </c>
      <c r="B15" s="37" t="s">
        <v>42</v>
      </c>
      <c r="C15" s="38" t="s">
        <v>27</v>
      </c>
      <c r="D15" s="38">
        <v>3</v>
      </c>
      <c r="E15" s="39"/>
      <c r="F15" s="40">
        <f>SUM(D15*E15)</f>
        <v>0</v>
      </c>
      <c r="G15" s="41" t="s">
        <v>43</v>
      </c>
      <c r="H15" s="36">
        <v>2.1</v>
      </c>
      <c r="I15" s="5"/>
      <c r="J15" s="5"/>
    </row>
    <row r="16" spans="1:13" s="3" customFormat="1" ht="140.44999999999999" customHeight="1" thickBot="1" x14ac:dyDescent="0.3">
      <c r="A16" s="12">
        <v>2.2000000000000002</v>
      </c>
      <c r="B16" s="37" t="s">
        <v>28</v>
      </c>
      <c r="C16" s="38" t="s">
        <v>27</v>
      </c>
      <c r="D16" s="38">
        <v>2</v>
      </c>
      <c r="E16" s="39"/>
      <c r="F16" s="40">
        <f>SUM(D16*E16)</f>
        <v>0</v>
      </c>
      <c r="G16" s="41" t="s">
        <v>29</v>
      </c>
      <c r="H16" s="36">
        <v>2.2000000000000002</v>
      </c>
      <c r="I16" s="5"/>
      <c r="J16" s="5"/>
    </row>
    <row r="17" spans="1:13" s="3" customFormat="1" ht="49.9" customHeight="1" thickBot="1" x14ac:dyDescent="0.3">
      <c r="A17" s="15"/>
      <c r="B17" s="49" t="s">
        <v>15</v>
      </c>
      <c r="C17" s="49"/>
      <c r="D17" s="49"/>
      <c r="E17" s="49"/>
      <c r="F17" s="48"/>
      <c r="G17" s="16"/>
      <c r="H17" s="15"/>
      <c r="I17" s="5"/>
      <c r="J17" s="5"/>
      <c r="K17" s="5"/>
      <c r="L17" s="5"/>
      <c r="M17" s="5"/>
    </row>
    <row r="18" spans="1:13" s="3" customFormat="1" ht="69" customHeight="1" thickBot="1" x14ac:dyDescent="0.3">
      <c r="A18" s="9">
        <v>3</v>
      </c>
      <c r="B18" s="10" t="s">
        <v>40</v>
      </c>
      <c r="C18" s="11"/>
      <c r="D18" s="11"/>
      <c r="E18" s="11"/>
      <c r="F18" s="10"/>
      <c r="G18" s="10" t="s">
        <v>41</v>
      </c>
      <c r="H18" s="9">
        <v>3</v>
      </c>
      <c r="I18" s="5"/>
      <c r="J18" s="5"/>
    </row>
    <row r="19" spans="1:13" s="3" customFormat="1" ht="69" customHeight="1" thickBot="1" x14ac:dyDescent="0.3">
      <c r="A19" s="36">
        <v>3.1</v>
      </c>
      <c r="B19" s="37" t="s">
        <v>30</v>
      </c>
      <c r="C19" s="38" t="s">
        <v>27</v>
      </c>
      <c r="D19" s="38">
        <v>9</v>
      </c>
      <c r="E19" s="39"/>
      <c r="F19" s="40">
        <f t="shared" ref="F19:F21" si="1">SUM(D19*E19)</f>
        <v>0</v>
      </c>
      <c r="G19" s="42" t="s">
        <v>31</v>
      </c>
      <c r="H19" s="36">
        <v>3.1</v>
      </c>
      <c r="I19" s="5"/>
      <c r="J19" s="5"/>
    </row>
    <row r="20" spans="1:13" s="3" customFormat="1" ht="109.15" customHeight="1" thickBot="1" x14ac:dyDescent="0.3">
      <c r="A20" s="12">
        <v>3.2</v>
      </c>
      <c r="B20" s="37" t="s">
        <v>32</v>
      </c>
      <c r="C20" s="38" t="s">
        <v>27</v>
      </c>
      <c r="D20" s="38">
        <v>1</v>
      </c>
      <c r="E20" s="39"/>
      <c r="F20" s="40">
        <f t="shared" si="1"/>
        <v>0</v>
      </c>
      <c r="G20" s="41" t="s">
        <v>33</v>
      </c>
      <c r="H20" s="36">
        <v>3.2</v>
      </c>
      <c r="I20" s="5"/>
      <c r="J20" s="5"/>
    </row>
    <row r="21" spans="1:13" s="3" customFormat="1" ht="211.15" customHeight="1" thickBot="1" x14ac:dyDescent="0.3">
      <c r="A21" s="12">
        <v>3.3</v>
      </c>
      <c r="B21" s="43" t="s">
        <v>34</v>
      </c>
      <c r="C21" s="38" t="s">
        <v>27</v>
      </c>
      <c r="D21" s="38">
        <v>2</v>
      </c>
      <c r="E21" s="39"/>
      <c r="F21" s="40">
        <f t="shared" si="1"/>
        <v>0</v>
      </c>
      <c r="G21" s="44" t="s">
        <v>35</v>
      </c>
      <c r="H21" s="13">
        <v>3.3</v>
      </c>
      <c r="I21" s="5"/>
      <c r="J21" s="5"/>
    </row>
    <row r="22" spans="1:13" s="3" customFormat="1" ht="49.9" customHeight="1" x14ac:dyDescent="0.25">
      <c r="A22" s="15"/>
      <c r="B22" s="60" t="s">
        <v>15</v>
      </c>
      <c r="C22" s="60"/>
      <c r="D22" s="60"/>
      <c r="E22" s="60"/>
      <c r="F22" s="19">
        <f>SUM(F10:F21)</f>
        <v>0</v>
      </c>
      <c r="G22" s="16"/>
      <c r="H22" s="15"/>
      <c r="I22" s="5"/>
      <c r="J22" s="5"/>
      <c r="K22" s="5"/>
      <c r="L22" s="5"/>
      <c r="M22" s="5"/>
    </row>
    <row r="23" spans="1:13" ht="49.9" customHeight="1" x14ac:dyDescent="0.25">
      <c r="A23" s="17"/>
      <c r="B23" s="64"/>
      <c r="C23" s="64"/>
      <c r="D23" s="64"/>
      <c r="E23" s="64"/>
      <c r="F23" s="64"/>
      <c r="G23" s="64"/>
      <c r="H23" s="18"/>
      <c r="I23" s="3"/>
      <c r="J23" s="3"/>
      <c r="K23" s="3"/>
    </row>
    <row r="24" spans="1:13" ht="71.25" customHeight="1" x14ac:dyDescent="0.25">
      <c r="A24" s="61" t="s">
        <v>13</v>
      </c>
      <c r="B24" s="62"/>
      <c r="C24" s="62"/>
      <c r="D24" s="62"/>
      <c r="E24" s="63"/>
      <c r="F24" s="45"/>
      <c r="G24" s="53"/>
      <c r="H24" s="53"/>
      <c r="I24" s="3"/>
    </row>
    <row r="25" spans="1:13" ht="71.25" customHeight="1" x14ac:dyDescent="0.25">
      <c r="A25" s="59" t="s">
        <v>14</v>
      </c>
      <c r="B25" s="59"/>
      <c r="C25" s="59"/>
      <c r="D25" s="59"/>
      <c r="E25" s="59"/>
      <c r="F25" s="59"/>
      <c r="G25" s="59"/>
      <c r="H25" s="59"/>
      <c r="I25" s="3"/>
    </row>
    <row r="26" spans="1:13" ht="48" customHeight="1" x14ac:dyDescent="0.25">
      <c r="A26" s="52" t="s">
        <v>6</v>
      </c>
      <c r="B26" s="52"/>
      <c r="C26" s="52"/>
      <c r="D26" s="52"/>
      <c r="E26" s="52"/>
      <c r="F26" s="52"/>
      <c r="G26" s="52"/>
      <c r="H26" s="52"/>
    </row>
    <row r="27" spans="1:13" ht="54" customHeight="1" x14ac:dyDescent="0.25">
      <c r="A27" s="14">
        <v>1</v>
      </c>
      <c r="B27" s="50" t="s">
        <v>7</v>
      </c>
      <c r="C27" s="50"/>
      <c r="D27" s="50"/>
      <c r="E27" s="50" t="s">
        <v>8</v>
      </c>
      <c r="F27" s="50"/>
      <c r="G27" s="50"/>
      <c r="H27" s="50"/>
    </row>
    <row r="28" spans="1:13" ht="66.75" customHeight="1" x14ac:dyDescent="0.25">
      <c r="A28" s="14">
        <v>2</v>
      </c>
      <c r="B28" s="50" t="s">
        <v>9</v>
      </c>
      <c r="C28" s="50"/>
      <c r="D28" s="50"/>
      <c r="E28" s="50" t="s">
        <v>10</v>
      </c>
      <c r="F28" s="50"/>
      <c r="G28" s="50"/>
      <c r="H28" s="50"/>
    </row>
    <row r="29" spans="1:13" x14ac:dyDescent="0.25">
      <c r="B29" s="5"/>
      <c r="C29" s="5"/>
      <c r="D29" s="5"/>
      <c r="E29" s="5"/>
    </row>
    <row r="40" ht="26.25" customHeight="1" x14ac:dyDescent="0.25"/>
    <row r="46" ht="45.2" customHeight="1" x14ac:dyDescent="0.25"/>
    <row r="54" spans="3:8" x14ac:dyDescent="0.25">
      <c r="C54" s="1"/>
      <c r="D54" s="1"/>
      <c r="E54" s="1"/>
      <c r="F54" s="1"/>
      <c r="G54" s="1"/>
      <c r="H54" s="1"/>
    </row>
    <row r="58" spans="3:8" ht="14.45" customHeight="1" x14ac:dyDescent="0.25"/>
    <row r="65" spans="1:6" ht="45.2" customHeight="1" x14ac:dyDescent="0.25"/>
    <row r="72" spans="1:6" ht="15" x14ac:dyDescent="0.25">
      <c r="A72" s="5"/>
      <c r="B72" s="5"/>
      <c r="C72" s="5"/>
      <c r="D72" s="5"/>
      <c r="E72" s="5"/>
      <c r="F72" s="5"/>
    </row>
    <row r="73" spans="1:6" x14ac:dyDescent="0.25">
      <c r="B73" s="6"/>
    </row>
  </sheetData>
  <mergeCells count="19">
    <mergeCell ref="A1:H1"/>
    <mergeCell ref="A2:H2"/>
    <mergeCell ref="A3:H3"/>
    <mergeCell ref="A7:H7"/>
    <mergeCell ref="B28:D28"/>
    <mergeCell ref="E28:H28"/>
    <mergeCell ref="C4:H4"/>
    <mergeCell ref="A26:H26"/>
    <mergeCell ref="B27:D27"/>
    <mergeCell ref="E27:H27"/>
    <mergeCell ref="G24:H24"/>
    <mergeCell ref="A5:B5"/>
    <mergeCell ref="A4:B4"/>
    <mergeCell ref="C5:H5"/>
    <mergeCell ref="A25:H25"/>
    <mergeCell ref="B13:E13"/>
    <mergeCell ref="A24:E24"/>
    <mergeCell ref="B22:E22"/>
    <mergeCell ref="B23:G23"/>
  </mergeCells>
  <phoneticPr fontId="1" type="noConversion"/>
  <pageMargins left="0.7" right="0.7" top="0.75" bottom="0.75" header="0.3" footer="0.3"/>
  <pageSetup paperSize="9" scale="42" orientation="portrait" verticalDpi="300" r:id="rId1"/>
  <rowBreaks count="1" manualBreakCount="1">
    <brk id="1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X-Content-Length xmlns="d19f79d6-6f02-48c0-bb3a-bd4410d3caa6">17077</X-Content-Length>
    <X-timeC xmlns="d19f79d6-6f02-48c0-bb3a-bd4410d3caa6" xsi:nil="true"/>
    <_ip_UnifiedCompliancePolicyUIAction xmlns="http://schemas.microsoft.com/sharepoint/v3" xsi:nil="true"/>
    <X-compTimeC xmlns="d19f79d6-6f02-48c0-bb3a-bd4410d3caa6">13:40:42</X-compTimeC>
    <boundary xmlns="d19f79d6-6f02-48c0-bb3a-bd4410d3caa6" xsi:nil="true"/>
    <X-compDateC xmlns="d19f79d6-6f02-48c0-bb3a-bd4410d3caa6">2023-07-02</X-compDateC>
    <X-pVersion xmlns="d19f79d6-6f02-48c0-bb3a-bd4410d3caa6">0045</X-pVersion>
    <X-compDateM xmlns="d19f79d6-6f02-48c0-bb3a-bd4410d3caa6">2023-07-02</X-compDateM>
    <X-contRep xmlns="d19f79d6-6f02-48c0-bb3a-bd4410d3caa6">P6</X-contRep>
    <X-docId xmlns="d19f79d6-6f02-48c0-bb3a-bd4410d3caa6">000D3A3A1EA31EDE869BC09DFF776123</X-docId>
    <X-compTimeM xmlns="d19f79d6-6f02-48c0-bb3a-bd4410d3caa6">13:40:42</X-compTimeM>
    <charset xmlns="d19f79d6-6f02-48c0-bb3a-bd4410d3caa6" xsi:nil="true"/>
    <_ip_UnifiedCompliancePolicyProperties xmlns="http://schemas.microsoft.com/sharepoint/v3" xsi:nil="true"/>
    <DocStatus xmlns="d19f79d6-6f02-48c0-bb3a-bd4410d3caa6" xsi:nil="true"/>
    <X-compId xmlns="d19f79d6-6f02-48c0-bb3a-bd4410d3caa6">data</X-compId>
    <X-dateM xmlns="d19f79d6-6f02-48c0-bb3a-bd4410d3caa6" xsi:nil="true"/>
    <Content-Type xmlns="d19f79d6-6f02-48c0-bb3a-bd4410d3caa6">application/vnd.openxmlformats-officedocument.spreadsheetml.sheet</Content-Type>
    <X-timeM xmlns="d19f79d6-6f02-48c0-bb3a-bd4410d3caa6" xsi:nil="true"/>
    <X-dateC xmlns="d19f79d6-6f02-48c0-bb3a-bd4410d3caa6" xsi:nil="true"/>
    <Content-Length xmlns="d19f79d6-6f02-48c0-bb3a-bd4410d3caa6">17077</Content-Length>
    <docProt xmlns="d19f79d6-6f02-48c0-bb3a-bd4410d3caa6">rcud</docProt>
    <X-numComps xmlns="d19f79d6-6f02-48c0-bb3a-bd4410d3caa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ERP-Link DM Component" ma:contentTypeID="0x010100425E4FEA7D099642AAA0DD04D8D52E24001031C0AD6F45114AA486E11B593AB501" ma:contentTypeVersion="28" ma:contentTypeDescription="Gimmal Link DM SAP Component content type" ma:contentTypeScope="" ma:versionID="e6add7c53efff798dbc6e1ddba069bff">
  <xsd:schema xmlns:xsd="http://www.w3.org/2001/XMLSchema" xmlns:xs="http://www.w3.org/2001/XMLSchema" xmlns:p="http://schemas.microsoft.com/office/2006/metadata/properties" xmlns:ns1="http://schemas.microsoft.com/sharepoint/v3" xmlns:ns2="d19f79d6-6f02-48c0-bb3a-bd4410d3caa6" xmlns:ns3="1fe6770b-bf65-4124-8120-b35021e96cc2" targetNamespace="http://schemas.microsoft.com/office/2006/metadata/properties" ma:root="true" ma:fieldsID="26e45cc1f3f52e0af4d5b402b21368fa" ns1:_="" ns2:_="" ns3:_="">
    <xsd:import namespace="http://schemas.microsoft.com/sharepoint/v3"/>
    <xsd:import namespace="d19f79d6-6f02-48c0-bb3a-bd4410d3caa6"/>
    <xsd:import namespace="1fe6770b-bf65-4124-8120-b35021e96cc2"/>
    <xsd:element name="properties">
      <xsd:complexType>
        <xsd:sequence>
          <xsd:element name="documentManagement">
            <xsd:complexType>
              <xsd:all>
                <xsd:element ref="ns2:boundary" minOccurs="0"/>
                <xsd:element ref="ns2:charset" minOccurs="0"/>
                <xsd:element ref="ns2:Content-Length" minOccurs="0"/>
                <xsd:element ref="ns2:Content-Type" minOccurs="0"/>
                <xsd:element ref="ns2:docProt" minOccurs="0"/>
                <xsd:element ref="ns2:DocStatus" minOccurs="0"/>
                <xsd:element ref="ns2:X-compDateC" minOccurs="0"/>
                <xsd:element ref="ns2:X-compDateM" minOccurs="0"/>
                <xsd:element ref="ns2:X-compId" minOccurs="0"/>
                <xsd:element ref="ns2:X-compTimeC" minOccurs="0"/>
                <xsd:element ref="ns2:X-compTimeM" minOccurs="0"/>
                <xsd:element ref="ns2:X-Content-Length" minOccurs="0"/>
                <xsd:element ref="ns2:X-contRep" minOccurs="0"/>
                <xsd:element ref="ns2:X-dateC" minOccurs="0"/>
                <xsd:element ref="ns2:X-dateM" minOccurs="0"/>
                <xsd:element ref="ns2:X-docId" minOccurs="0"/>
                <xsd:element ref="ns2:X-numComps" minOccurs="0"/>
                <xsd:element ref="ns2:X-pVersion" minOccurs="0"/>
                <xsd:element ref="ns2:X-timeC" minOccurs="0"/>
                <xsd:element ref="ns2:X-timeM" minOccurs="0"/>
                <xsd:element ref="ns3:MediaServiceMetadata" minOccurs="0"/>
                <xsd:element ref="ns3:MediaServiceFastMetadata"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2" nillable="true" ma:displayName="Unified Compliance Policy Properties" ma:hidden="true" ma:internalName="_ip_UnifiedCompliancePolicyProperties">
      <xsd:simpleType>
        <xsd:restriction base="dms:Note"/>
      </xsd:simpleType>
    </xsd:element>
    <xsd:element name="_ip_UnifiedCompliancePolicyUIAction" ma:index="3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9f79d6-6f02-48c0-bb3a-bd4410d3caa6" elementFormDefault="qualified">
    <xsd:import namespace="http://schemas.microsoft.com/office/2006/documentManagement/types"/>
    <xsd:import namespace="http://schemas.microsoft.com/office/infopath/2007/PartnerControls"/>
    <xsd:element name="boundary" ma:index="8" nillable="true" ma:displayName="boundary" ma:internalName="boundary">
      <xsd:simpleType>
        <xsd:restriction base="dms:Text"/>
      </xsd:simpleType>
    </xsd:element>
    <xsd:element name="charset" ma:index="9" nillable="true" ma:displayName="charset" ma:internalName="charset">
      <xsd:simpleType>
        <xsd:restriction base="dms:Text"/>
      </xsd:simpleType>
    </xsd:element>
    <xsd:element name="Content-Length" ma:index="10" nillable="true" ma:displayName="Content-Length" ma:internalName="Content_x002d_Length">
      <xsd:simpleType>
        <xsd:restriction base="dms:Text"/>
      </xsd:simpleType>
    </xsd:element>
    <xsd:element name="Content-Type" ma:index="11" nillable="true" ma:displayName="Content-Type" ma:internalName="Content_x002d_Type">
      <xsd:simpleType>
        <xsd:restriction base="dms:Text"/>
      </xsd:simpleType>
    </xsd:element>
    <xsd:element name="docProt" ma:index="12" nillable="true" ma:displayName="docProt" ma:internalName="docProt">
      <xsd:simpleType>
        <xsd:restriction base="dms:Text"/>
      </xsd:simpleType>
    </xsd:element>
    <xsd:element name="DocStatus" ma:index="13" nillable="true" ma:displayName="DocStatus" ma:internalName="DocStatus">
      <xsd:simpleType>
        <xsd:restriction base="dms:Text"/>
      </xsd:simpleType>
    </xsd:element>
    <xsd:element name="X-compDateC" ma:index="14" nillable="true" ma:displayName="X-compDateC" ma:internalName="X_x002d_compDateC">
      <xsd:simpleType>
        <xsd:restriction base="dms:Text"/>
      </xsd:simpleType>
    </xsd:element>
    <xsd:element name="X-compDateM" ma:index="15" nillable="true" ma:displayName="X-compDateM" ma:internalName="X_x002d_compDateM">
      <xsd:simpleType>
        <xsd:restriction base="dms:Text"/>
      </xsd:simpleType>
    </xsd:element>
    <xsd:element name="X-compId" ma:index="16" nillable="true" ma:displayName="X-compId" ma:internalName="X_x002d_compId">
      <xsd:simpleType>
        <xsd:restriction base="dms:Text"/>
      </xsd:simpleType>
    </xsd:element>
    <xsd:element name="X-compTimeC" ma:index="17" nillable="true" ma:displayName="X-compTimeC" ma:internalName="X_x002d_compTimeC">
      <xsd:simpleType>
        <xsd:restriction base="dms:Text"/>
      </xsd:simpleType>
    </xsd:element>
    <xsd:element name="X-compTimeM" ma:index="18" nillable="true" ma:displayName="X-compTimeM" ma:internalName="X_x002d_compTimeM">
      <xsd:simpleType>
        <xsd:restriction base="dms:Text"/>
      </xsd:simpleType>
    </xsd:element>
    <xsd:element name="X-Content-Length" ma:index="19" nillable="true" ma:displayName="X-Content-Length" ma:internalName="X_x002d_Content_x002d_Length">
      <xsd:simpleType>
        <xsd:restriction base="dms:Text"/>
      </xsd:simpleType>
    </xsd:element>
    <xsd:element name="X-contRep" ma:index="20" nillable="true" ma:displayName="X-contRep" ma:internalName="X_x002d_contRep">
      <xsd:simpleType>
        <xsd:restriction base="dms:Text"/>
      </xsd:simpleType>
    </xsd:element>
    <xsd:element name="X-dateC" ma:index="21" nillable="true" ma:displayName="X-dateC" ma:internalName="X_x002d_dateC">
      <xsd:simpleType>
        <xsd:restriction base="dms:Text"/>
      </xsd:simpleType>
    </xsd:element>
    <xsd:element name="X-dateM" ma:index="22" nillable="true" ma:displayName="X-dateM" ma:internalName="X_x002d_dateM">
      <xsd:simpleType>
        <xsd:restriction base="dms:Text"/>
      </xsd:simpleType>
    </xsd:element>
    <xsd:element name="X-docId" ma:index="23" nillable="true" ma:displayName="X-docId" ma:internalName="X_x002d_docId">
      <xsd:simpleType>
        <xsd:restriction base="dms:Text"/>
      </xsd:simpleType>
    </xsd:element>
    <xsd:element name="X-numComps" ma:index="24" nillable="true" ma:displayName="X-numComps" ma:internalName="X_x002d_numComps">
      <xsd:simpleType>
        <xsd:restriction base="dms:Text"/>
      </xsd:simpleType>
    </xsd:element>
    <xsd:element name="X-pVersion" ma:index="25" nillable="true" ma:displayName="X-pVersion" ma:internalName="X_x002d_pVersion">
      <xsd:simpleType>
        <xsd:restriction base="dms:Text"/>
      </xsd:simpleType>
    </xsd:element>
    <xsd:element name="X-timeC" ma:index="26" nillable="true" ma:displayName="X-timeC" ma:internalName="X_x002d_timeC">
      <xsd:simpleType>
        <xsd:restriction base="dms:Text"/>
      </xsd:simpleType>
    </xsd:element>
    <xsd:element name="X-timeM" ma:index="27" nillable="true" ma:displayName="X-timeM" ma:internalName="X_x002d_timeM">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6770b-bf65-4124-8120-b35021e96cc2"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8CD7CE-6835-4BAA-A123-9E801DE5315D}">
  <ds:schemaRefs>
    <ds:schemaRef ds:uri="http://schemas.microsoft.com/office/2006/metadata/properties"/>
    <ds:schemaRef ds:uri="http://schemas.microsoft.com/office/infopath/2007/PartnerControls"/>
    <ds:schemaRef ds:uri="d19f79d6-6f02-48c0-bb3a-bd4410d3caa6"/>
    <ds:schemaRef ds:uri="http://schemas.microsoft.com/sharepoint/v3"/>
  </ds:schemaRefs>
</ds:datastoreItem>
</file>

<file path=customXml/itemProps2.xml><?xml version="1.0" encoding="utf-8"?>
<ds:datastoreItem xmlns:ds="http://schemas.openxmlformats.org/officeDocument/2006/customXml" ds:itemID="{E2D1C44B-9B9C-4741-890C-FE67A3D3DC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19f79d6-6f02-48c0-bb3a-bd4410d3caa6"/>
    <ds:schemaRef ds:uri="1fe6770b-bf65-4124-8120-b35021e96c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52583C-54B7-459D-8033-C380A42E40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2023-07-06T13:30:05Z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2021-11-26T10:16:33Z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26727a15-e02a-4fd0-aab2-57537604aea5</vt:lpwstr>
  </property>
  <property fmtid="{D5CDD505-2E9C-101B-9397-08002B2CF9AE}" pid="8" name="MSIP_Label_65b15e2b-c6d2-488b-8aea-978109a77633_ContentBits">
    <vt:lpwstr>0</vt:lpwstr>
  </property>
  <property fmtid="{D5CDD505-2E9C-101B-9397-08002B2CF9AE}" pid="9" name="ContentTypeId">
    <vt:lpwstr>0x010100425E4FEA7D099642AAA0DD04D8D52E24001031C0AD6F45114AA486E11B593AB501</vt:lpwstr>
  </property>
</Properties>
</file>